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G2N" sheetId="1" state="visible" r:id="rId1"/>
    <sheet xmlns:r="http://schemas.openxmlformats.org/officeDocument/2006/relationships" name="Waterfall (FY)" sheetId="2" state="visible" r:id="rId2"/>
    <sheet xmlns:r="http://schemas.openxmlformats.org/officeDocument/2006/relationships" name="Read 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color rgb="00C0392B"/>
    </font>
    <font>
      <b val="1"/>
      <sz val="11"/>
    </font>
    <font>
      <b val="1"/>
      <sz val="14"/>
    </font>
    <font>
      <i val="1"/>
      <color rgb="00666F8F"/>
    </font>
  </fonts>
  <fills count="4">
    <fill>
      <patternFill/>
    </fill>
    <fill>
      <patternFill patternType="gray125"/>
    </fill>
    <fill>
      <patternFill patternType="solid">
        <fgColor rgb="001F2544"/>
      </patternFill>
    </fill>
    <fill>
      <patternFill patternType="solid">
        <fgColor rgb="00F6F7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3" fontId="3" fillId="0" borderId="0" pivotButton="0" quotePrefix="0" xfId="0"/>
    <xf numFmtId="0" fontId="4" fillId="3" borderId="0" pivotButton="0" quotePrefix="0" xfId="0"/>
    <xf numFmtId="3" fontId="0" fillId="3" borderId="0" pivotButton="0" quotePrefix="0" xfId="0"/>
    <xf numFmtId="3" fontId="4" fillId="3" borderId="0" pivotButton="0" quotePrefix="0" xfId="0"/>
    <xf numFmtId="164" fontId="0" fillId="0" borderId="0" pivotButton="0" quotePrefix="0" xfId="0"/>
    <xf numFmtId="164" fontId="2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Gross-to-Net (full year)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'Waterfall (FY)'!B1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'Waterfall (FY)'!$A$2:$A$7</f>
            </numRef>
          </cat>
          <val>
            <numRef>
              <f>'Waterfall (FY)'!$B$2:$B$7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>
      <c r="A1" s="1" t="inlineStr">
        <is>
          <t>Line</t>
        </is>
      </c>
      <c r="B1" s="2" t="inlineStr">
        <is>
          <t>Jan</t>
        </is>
      </c>
      <c r="C1" s="2" t="inlineStr">
        <is>
          <t>Feb</t>
        </is>
      </c>
      <c r="D1" s="2" t="inlineStr">
        <is>
          <t>Mar</t>
        </is>
      </c>
      <c r="E1" s="2" t="inlineStr">
        <is>
          <t>Apr</t>
        </is>
      </c>
      <c r="F1" s="2" t="inlineStr">
        <is>
          <t>May</t>
        </is>
      </c>
      <c r="G1" s="2" t="inlineStr">
        <is>
          <t>Jun</t>
        </is>
      </c>
      <c r="H1" s="2" t="inlineStr">
        <is>
          <t>Jul</t>
        </is>
      </c>
      <c r="I1" s="2" t="inlineStr">
        <is>
          <t>Aug</t>
        </is>
      </c>
      <c r="J1" s="2" t="inlineStr">
        <is>
          <t>Sep</t>
        </is>
      </c>
      <c r="K1" s="2" t="inlineStr">
        <is>
          <t>Oct</t>
        </is>
      </c>
      <c r="L1" s="2" t="inlineStr">
        <is>
          <t>Nov</t>
        </is>
      </c>
      <c r="M1" s="2" t="inlineStr">
        <is>
          <t>Dec</t>
        </is>
      </c>
      <c r="N1" s="2" t="inlineStr">
        <is>
          <t>FY</t>
        </is>
      </c>
    </row>
    <row r="2">
      <c r="A2" t="inlineStr">
        <is>
          <t>Gross sales</t>
        </is>
      </c>
      <c r="B2" s="3" t="n">
        <v>832000</v>
      </c>
      <c r="C2" s="3" t="n">
        <v>815000</v>
      </c>
      <c r="D2" s="3" t="n">
        <v>870000</v>
      </c>
      <c r="E2" s="3" t="n">
        <v>905000</v>
      </c>
      <c r="F2" s="3" t="n">
        <v>890000</v>
      </c>
      <c r="G2" s="3" t="n">
        <v>872000</v>
      </c>
      <c r="H2" s="3" t="n">
        <v>851000</v>
      </c>
      <c r="I2" s="3" t="n">
        <v>838000</v>
      </c>
      <c r="J2" s="3" t="n">
        <v>897000</v>
      </c>
      <c r="K2" s="3" t="n">
        <v>934000</v>
      </c>
      <c r="L2" s="3" t="n">
        <v>968000</v>
      </c>
      <c r="M2" s="3" t="n">
        <v>1012000</v>
      </c>
      <c r="N2" s="4">
        <f>SUM(B2:M2)</f>
        <v/>
      </c>
    </row>
    <row r="3">
      <c r="A3" t="inlineStr">
        <is>
          <t>Rebates</t>
        </is>
      </c>
      <c r="B3" s="5" t="n">
        <v>-33000</v>
      </c>
      <c r="C3" s="5" t="n">
        <v>-32000</v>
      </c>
      <c r="D3" s="5" t="n">
        <v>-35000</v>
      </c>
      <c r="E3" s="5" t="n">
        <v>-36000</v>
      </c>
      <c r="F3" s="5" t="n">
        <v>-35000</v>
      </c>
      <c r="G3" s="5" t="n">
        <v>-35000</v>
      </c>
      <c r="H3" s="5" t="n">
        <v>-34000</v>
      </c>
      <c r="I3" s="5" t="n">
        <v>-33000</v>
      </c>
      <c r="J3" s="5" t="n">
        <v>-36000</v>
      </c>
      <c r="K3" s="5" t="n">
        <v>-37000</v>
      </c>
      <c r="L3" s="5" t="n">
        <v>-39000</v>
      </c>
      <c r="M3" s="5" t="n">
        <v>-40000</v>
      </c>
      <c r="N3" s="4">
        <f>SUM(B3:M3)</f>
        <v/>
      </c>
    </row>
    <row r="4">
      <c r="A4" t="inlineStr">
        <is>
          <t>Promo discounts</t>
        </is>
      </c>
      <c r="B4" s="5" t="n">
        <v>-25000</v>
      </c>
      <c r="C4" s="5" t="n">
        <v>-21000</v>
      </c>
      <c r="D4" s="5" t="n">
        <v>-29000</v>
      </c>
      <c r="E4" s="5" t="n">
        <v>-33000</v>
      </c>
      <c r="F4" s="5" t="n">
        <v>-31000</v>
      </c>
      <c r="G4" s="5" t="n">
        <v>-26000</v>
      </c>
      <c r="H4" s="5" t="n">
        <v>-24000</v>
      </c>
      <c r="I4" s="5" t="n">
        <v>-22000</v>
      </c>
      <c r="J4" s="5" t="n">
        <v>-31000</v>
      </c>
      <c r="K4" s="5" t="n">
        <v>-36000</v>
      </c>
      <c r="L4" s="5" t="n">
        <v>-41000</v>
      </c>
      <c r="M4" s="5" t="n">
        <v>-48000</v>
      </c>
      <c r="N4" s="4">
        <f>SUM(B4:M4)</f>
        <v/>
      </c>
    </row>
    <row r="5">
      <c r="A5" s="6" t="inlineStr">
        <is>
          <t>On-invoice deductions</t>
        </is>
      </c>
      <c r="B5" s="7">
        <f>B3+B4</f>
        <v/>
      </c>
      <c r="C5" s="7">
        <f>C3+C4</f>
        <v/>
      </c>
      <c r="D5" s="7">
        <f>D3+D4</f>
        <v/>
      </c>
      <c r="E5" s="7">
        <f>E3+E4</f>
        <v/>
      </c>
      <c r="F5" s="7">
        <f>F3+F4</f>
        <v/>
      </c>
      <c r="G5" s="7">
        <f>G3+G4</f>
        <v/>
      </c>
      <c r="H5" s="7">
        <f>H3+H4</f>
        <v/>
      </c>
      <c r="I5" s="7">
        <f>I3+I4</f>
        <v/>
      </c>
      <c r="J5" s="7">
        <f>J3+J4</f>
        <v/>
      </c>
      <c r="K5" s="7">
        <f>K3+K4</f>
        <v/>
      </c>
      <c r="L5" s="7">
        <f>L3+L4</f>
        <v/>
      </c>
      <c r="M5" s="7">
        <f>M3+M4</f>
        <v/>
      </c>
      <c r="N5" s="8">
        <f>SUM(B5:M5)</f>
        <v/>
      </c>
    </row>
    <row r="6">
      <c r="A6" t="inlineStr">
        <is>
          <t>Trade terms (BTL)</t>
        </is>
      </c>
      <c r="B6" s="5" t="n">
        <v>-17000</v>
      </c>
      <c r="C6" s="5" t="n">
        <v>-16000</v>
      </c>
      <c r="D6" s="5" t="n">
        <v>-17000</v>
      </c>
      <c r="E6" s="5" t="n">
        <v>-18000</v>
      </c>
      <c r="F6" s="5" t="n">
        <v>-18000</v>
      </c>
      <c r="G6" s="5" t="n">
        <v>-17000</v>
      </c>
      <c r="H6" s="5" t="n">
        <v>-17000</v>
      </c>
      <c r="I6" s="5" t="n">
        <v>-17000</v>
      </c>
      <c r="J6" s="5" t="n">
        <v>-18000</v>
      </c>
      <c r="K6" s="5" t="n">
        <v>-19000</v>
      </c>
      <c r="L6" s="5" t="n">
        <v>-19000</v>
      </c>
      <c r="M6" s="5" t="n">
        <v>-20000</v>
      </c>
      <c r="N6" s="4">
        <f>SUM(B6:M6)</f>
        <v/>
      </c>
    </row>
    <row r="7">
      <c r="A7" t="inlineStr">
        <is>
          <t>Volume rebates (VFR)</t>
        </is>
      </c>
      <c r="B7" s="5" t="n">
        <v>-8000</v>
      </c>
      <c r="C7" s="5" t="n">
        <v>-8000</v>
      </c>
      <c r="D7" s="5" t="n">
        <v>-9000</v>
      </c>
      <c r="E7" s="5" t="n">
        <v>-9000</v>
      </c>
      <c r="F7" s="5" t="n">
        <v>-9000</v>
      </c>
      <c r="G7" s="5" t="n">
        <v>-9000</v>
      </c>
      <c r="H7" s="5" t="n">
        <v>-8000</v>
      </c>
      <c r="I7" s="5" t="n">
        <v>-8000</v>
      </c>
      <c r="J7" s="5" t="n">
        <v>-9000</v>
      </c>
      <c r="K7" s="5" t="n">
        <v>-9000</v>
      </c>
      <c r="L7" s="5" t="n">
        <v>-10000</v>
      </c>
      <c r="M7" s="5" t="n">
        <v>-10000</v>
      </c>
      <c r="N7" s="4">
        <f>SUM(B7:M7)</f>
        <v/>
      </c>
    </row>
    <row r="8">
      <c r="A8" s="6" t="inlineStr">
        <is>
          <t>Off-invoice deductions</t>
        </is>
      </c>
      <c r="B8" s="7">
        <f>B6+B7</f>
        <v/>
      </c>
      <c r="C8" s="7">
        <f>C6+C7</f>
        <v/>
      </c>
      <c r="D8" s="7">
        <f>D6+D7</f>
        <v/>
      </c>
      <c r="E8" s="7">
        <f>E6+E7</f>
        <v/>
      </c>
      <c r="F8" s="7">
        <f>F6+F7</f>
        <v/>
      </c>
      <c r="G8" s="7">
        <f>G6+G7</f>
        <v/>
      </c>
      <c r="H8" s="7">
        <f>H6+H7</f>
        <v/>
      </c>
      <c r="I8" s="7">
        <f>I6+I7</f>
        <v/>
      </c>
      <c r="J8" s="7">
        <f>J6+J7</f>
        <v/>
      </c>
      <c r="K8" s="7">
        <f>K6+K7</f>
        <v/>
      </c>
      <c r="L8" s="7">
        <f>L6+L7</f>
        <v/>
      </c>
      <c r="M8" s="7">
        <f>M6+M7</f>
        <v/>
      </c>
      <c r="N8" s="8">
        <f>SUM(B8:M8)</f>
        <v/>
      </c>
    </row>
    <row r="9">
      <c r="A9" s="6" t="inlineStr">
        <is>
          <t>Net sales</t>
        </is>
      </c>
      <c r="B9" s="7">
        <f>B2+B5+B8</f>
        <v/>
      </c>
      <c r="C9" s="7">
        <f>C2+C5+C8</f>
        <v/>
      </c>
      <c r="D9" s="7">
        <f>D2+D5+D8</f>
        <v/>
      </c>
      <c r="E9" s="7">
        <f>E2+E5+E8</f>
        <v/>
      </c>
      <c r="F9" s="7">
        <f>F2+F5+F8</f>
        <v/>
      </c>
      <c r="G9" s="7">
        <f>G2+G5+G8</f>
        <v/>
      </c>
      <c r="H9" s="7">
        <f>H2+H5+H8</f>
        <v/>
      </c>
      <c r="I9" s="7">
        <f>I2+I5+I8</f>
        <v/>
      </c>
      <c r="J9" s="7">
        <f>J2+J5+J8</f>
        <v/>
      </c>
      <c r="K9" s="7">
        <f>K2+K5+K8</f>
        <v/>
      </c>
      <c r="L9" s="7">
        <f>L2+L5+L8</f>
        <v/>
      </c>
      <c r="M9" s="7">
        <f>M2+M5+M8</f>
        <v/>
      </c>
      <c r="N9" s="8">
        <f>SUM(B9:M9)</f>
        <v/>
      </c>
    </row>
    <row r="10">
      <c r="A10" t="inlineStr">
        <is>
          <t>Cost of goods sold</t>
        </is>
      </c>
      <c r="B10" s="5" t="n">
        <v>-449000</v>
      </c>
      <c r="C10" s="5" t="n">
        <v>-440000</v>
      </c>
      <c r="D10" s="5" t="n">
        <v>-470000</v>
      </c>
      <c r="E10" s="5" t="n">
        <v>-489000</v>
      </c>
      <c r="F10" s="5" t="n">
        <v>-481000</v>
      </c>
      <c r="G10" s="5" t="n">
        <v>-471000</v>
      </c>
      <c r="H10" s="5" t="n">
        <v>-460000</v>
      </c>
      <c r="I10" s="5" t="n">
        <v>-453000</v>
      </c>
      <c r="J10" s="5" t="n">
        <v>-484000</v>
      </c>
      <c r="K10" s="5" t="n">
        <v>-504000</v>
      </c>
      <c r="L10" s="5" t="n">
        <v>-523000</v>
      </c>
      <c r="M10" s="5" t="n">
        <v>-546000</v>
      </c>
      <c r="N10" s="4">
        <f>SUM(B10:M10)</f>
        <v/>
      </c>
    </row>
    <row r="11">
      <c r="A11" s="6" t="inlineStr">
        <is>
          <t>Gross profit</t>
        </is>
      </c>
      <c r="B11" s="7">
        <f>B9+B10</f>
        <v/>
      </c>
      <c r="C11" s="7">
        <f>C9+C10</f>
        <v/>
      </c>
      <c r="D11" s="7">
        <f>D9+D10</f>
        <v/>
      </c>
      <c r="E11" s="7">
        <f>E9+E10</f>
        <v/>
      </c>
      <c r="F11" s="7">
        <f>F9+F10</f>
        <v/>
      </c>
      <c r="G11" s="7">
        <f>G9+G10</f>
        <v/>
      </c>
      <c r="H11" s="7">
        <f>H9+H10</f>
        <v/>
      </c>
      <c r="I11" s="7">
        <f>I9+I10</f>
        <v/>
      </c>
      <c r="J11" s="7">
        <f>J9+J10</f>
        <v/>
      </c>
      <c r="K11" s="7">
        <f>K9+K10</f>
        <v/>
      </c>
      <c r="L11" s="7">
        <f>L9+L10</f>
        <v/>
      </c>
      <c r="M11" s="7">
        <f>M9+M10</f>
        <v/>
      </c>
      <c r="N11" s="8">
        <f>SUM(B11:M11)</f>
        <v/>
      </c>
    </row>
    <row r="12">
      <c r="A12" t="inlineStr">
        <is>
          <t>Gross margin %</t>
        </is>
      </c>
      <c r="B12" s="9">
        <f>B11/B9</f>
        <v/>
      </c>
      <c r="C12" s="9">
        <f>C11/C9</f>
        <v/>
      </c>
      <c r="D12" s="9">
        <f>D11/D9</f>
        <v/>
      </c>
      <c r="E12" s="9">
        <f>E11/E9</f>
        <v/>
      </c>
      <c r="F12" s="9">
        <f>F11/F9</f>
        <v/>
      </c>
      <c r="G12" s="9">
        <f>G11/G9</f>
        <v/>
      </c>
      <c r="H12" s="9">
        <f>H11/H9</f>
        <v/>
      </c>
      <c r="I12" s="9">
        <f>I11/I9</f>
        <v/>
      </c>
      <c r="J12" s="9">
        <f>J11/J9</f>
        <v/>
      </c>
      <c r="K12" s="9">
        <f>K11/K9</f>
        <v/>
      </c>
      <c r="L12" s="9">
        <f>L11/L9</f>
        <v/>
      </c>
      <c r="M12" s="9">
        <f>M11/M9</f>
        <v/>
      </c>
      <c r="N12" s="10">
        <f>N11/N9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</cols>
  <sheetData>
    <row r="1">
      <c r="A1" s="1" t="inlineStr">
        <is>
          <t>Step</t>
        </is>
      </c>
      <c r="B1" s="2" t="inlineStr">
        <is>
          <t>FY amount</t>
        </is>
      </c>
    </row>
    <row r="2">
      <c r="A2" t="inlineStr">
        <is>
          <t>Gross sales</t>
        </is>
      </c>
      <c r="B2" s="3">
        <f>'Monthly G2N'!N2</f>
        <v/>
      </c>
    </row>
    <row r="3">
      <c r="A3" t="inlineStr">
        <is>
          <t>On-invoice deductions</t>
        </is>
      </c>
      <c r="B3" s="3">
        <f>'Monthly G2N'!N5</f>
        <v/>
      </c>
    </row>
    <row r="4">
      <c r="A4" t="inlineStr">
        <is>
          <t>Off-invoice deductions</t>
        </is>
      </c>
      <c r="B4" s="3">
        <f>'Monthly G2N'!N8</f>
        <v/>
      </c>
    </row>
    <row r="5">
      <c r="A5" t="inlineStr">
        <is>
          <t>Net sales</t>
        </is>
      </c>
      <c r="B5" s="3">
        <f>'Monthly G2N'!N9</f>
        <v/>
      </c>
    </row>
    <row r="6">
      <c r="A6" t="inlineStr">
        <is>
          <t>Cost of goods sold</t>
        </is>
      </c>
      <c r="B6" s="3">
        <f>'Monthly G2N'!N10</f>
        <v/>
      </c>
    </row>
    <row r="7">
      <c r="A7" t="inlineStr">
        <is>
          <t>Gross profit</t>
        </is>
      </c>
      <c r="B7" s="3">
        <f>'Monthly G2N'!N11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1" t="inlineStr">
        <is>
          <t>Gross-to-Net waterfall — how to use this</t>
        </is>
      </c>
    </row>
    <row r="3">
      <c r="A3" s="12" t="inlineStr">
        <is>
          <t>1. Replace the sample numbers on "Monthly G2N" with your own. Deductions are entered as negatives.</t>
        </is>
      </c>
    </row>
    <row r="4">
      <c r="A4" s="12" t="inlineStr">
        <is>
          <t>2. Everything in a grey row is computed — do not type over it: on-invoice, off-invoice, net sales, gross profit and margin all carry live formulas, and the FY column sums the year.</t>
        </is>
      </c>
    </row>
    <row r="5">
      <c r="A5" s="12" t="inlineStr">
        <is>
          <t>3. "Waterfall (FY)" reads the annual totals and draws the chart; it updates by itself.</t>
        </is>
      </c>
    </row>
    <row r="6">
      <c r="A6" s="12" t="inlineStr">
        <is>
          <t>Line meanings: Rebates = contractual customer rebates settled on invoice. Promo discounts = price reductions for promotions. Trade terms (BTL) = below-the-line trade spend settled off invoice. Volume rebates (VFR) = volume/value-based rebates settled off invoice.</t>
        </is>
      </c>
    </row>
    <row r="7">
      <c r="A7" s="12" t="inlineStr">
        <is>
          <t>Adapt freely: add lines (insert a row inside a section and the subtotals keep working), rename to your own chart of deductions.</t>
        </is>
      </c>
    </row>
    <row r="10">
      <c r="A10" s="13" t="inlineStr">
        <is>
          <t>Built by Orkestar (orkestar.eu) — upload your raw sales file and get this computed live, free.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2026-08-16T20:21:07Z</dcterms:created>
  <dcterms:modified xmlns:dcterms="http://purl.org/dc/terms/" xmlns:xsi="http://www.w3.org/2001/XMLSchema-instance" xsi:type="dcterms:W3CDTF">2026-08-16T20:21:07Z</dcterms:modified>
</cp:coreProperties>
</file>